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Feb 2019\"/>
    </mc:Choice>
  </mc:AlternateContent>
  <bookViews>
    <workbookView xWindow="0" yWindow="0" windowWidth="16457" windowHeight="5837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6" i="1" l="1"/>
  <c r="A2" i="1" l="1"/>
  <c r="A7" i="1"/>
  <c r="A5" i="1"/>
  <c r="A4" i="1"/>
  <c r="A3" i="1"/>
</calcChain>
</file>

<file path=xl/sharedStrings.xml><?xml version="1.0" encoding="utf-8"?>
<sst xmlns="http://schemas.openxmlformats.org/spreadsheetml/2006/main" count="78" uniqueCount="71">
  <si>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</si>
  <si>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</si>
  <si>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</si>
  <si>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</si>
  <si>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</si>
  <si>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</si>
  <si>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</si>
  <si>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</si>
  <si>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</si>
  <si>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</si>
  <si>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</si>
  <si>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0.00%</t>
  </si>
  <si>
    <t>2019/03/22</t>
  </si>
  <si>
    <t>6</t>
  </si>
  <si>
    <t>8</t>
  </si>
  <si>
    <t>9</t>
  </si>
  <si>
    <t>中華民國</t>
  </si>
  <si>
    <t>老大人</t>
  </si>
  <si>
    <t>威視股份有限公司</t>
  </si>
  <si>
    <t>興揚電影有限公司##中環國際娛樂事業股份有限公司##(大陸)海寧鐵幕真文化傳媒有限公司##(大陸)喀什嘉映文化傳媒有限公司</t>
  </si>
  <si>
    <t>45</t>
  </si>
  <si>
    <t>19,905</t>
  </si>
  <si>
    <t>31.54%</t>
  </si>
  <si>
    <t>4,439,128</t>
  </si>
  <si>
    <t>36,995</t>
  </si>
  <si>
    <t>8,326,954</t>
  </si>
  <si>
    <t>2019/03/15</t>
  </si>
  <si>
    <t>14</t>
  </si>
  <si>
    <t>車庫娛樂股份有限公司</t>
  </si>
  <si>
    <t>2019/03/08</t>
  </si>
  <si>
    <t>比悲傷更悲傷的故事</t>
  </si>
  <si>
    <t>2018/11/18</t>
  </si>
  <si>
    <t>好好看文創有限公司</t>
  </si>
  <si>
    <t>滿滿額娛樂股份有限公司##好好看文創有限公司##百聿數碼創意股份有限公司##神州音樂有限公司##崴森管理顧問股份有限公司##(大陸)上海唯喜影業有限公司##(香港)福斯傳媒有限公司</t>
  </si>
  <si>
    <t>2,366</t>
  </si>
  <si>
    <t>-1.74%</t>
  </si>
  <si>
    <t>171,085</t>
  </si>
  <si>
    <t>1,046,622</t>
  </si>
  <si>
    <t>240,176,135</t>
  </si>
  <si>
    <t>乳‧房</t>
  </si>
  <si>
    <t>可樂藝術文創股份有限公司</t>
  </si>
  <si>
    <t>吳美良##謝志文##廖琬玲##廖千秀</t>
  </si>
  <si>
    <t>360</t>
  </si>
  <si>
    <t>-2.44%</t>
  </si>
  <si>
    <t>75,390</t>
  </si>
  <si>
    <t>5,564</t>
  </si>
  <si>
    <t>1,233,518</t>
  </si>
  <si>
    <t>一吻定情</t>
  </si>
  <si>
    <t>2019/02/14</t>
  </si>
  <si>
    <t>當樂娛樂股份有限公司</t>
  </si>
  <si>
    <t>369</t>
  </si>
  <si>
    <t>-50.07%</t>
  </si>
  <si>
    <t>73,290</t>
  </si>
  <si>
    <t>108,023</t>
  </si>
  <si>
    <t>24,652,325</t>
  </si>
  <si>
    <t>最是橙黃橘綠時</t>
  </si>
  <si>
    <t>好野娛樂有限公司</t>
  </si>
  <si>
    <t>192</t>
  </si>
  <si>
    <t>-61.90%</t>
  </si>
  <si>
    <t>45,910</t>
  </si>
  <si>
    <t>1,432</t>
  </si>
  <si>
    <t>331,994</t>
  </si>
  <si>
    <t>5月天諾亞方舟</t>
  </si>
  <si>
    <t>2013/09/18</t>
  </si>
  <si>
    <t>相信音樂國際股份有限公司</t>
  </si>
  <si>
    <t>108</t>
  </si>
  <si>
    <t>27,000</t>
  </si>
  <si>
    <t>931</t>
  </si>
  <si>
    <t>245,250</t>
  </si>
  <si>
    <t>序號</t>
    <phoneticPr fontId="18" type="noConversion"/>
  </si>
  <si>
    <t>周票數變動率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</si>
</sst>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A5" workbookViewId="0">
      <selection activeCell="D6" sqref="D6"/>
    </sheetView>
  </sheetViews>
  <sheetFormatPr defaultRowHeight="16.75" x14ac:dyDescent="0.45"/>
  <cols>
    <col min="1" max="1" width="4.4609375" style="2" customWidth="1"/>
    <col min="3" max="3" width="17.69140625" style="12" customWidth="1"/>
    <col min="4" max="4" width="10.61328125" customWidth="1"/>
    <col min="5" max="6" width="17.69140625" style="4" customWidth="1"/>
    <col min="7" max="7" width="9" style="2" customWidth="1"/>
    <col min="8" max="8" width="10.23046875" style="3" customWidth="1"/>
    <col min="9" max="9" width="13.3046875" style="3" customWidth="1"/>
    <col min="10" max="10" width="11.921875" style="3" customWidth="1"/>
    <col min="11" max="11" width="13.765625" style="3" customWidth="1"/>
    <col min="12" max="12" width="14.23046875" style="3" customWidth="1"/>
  </cols>
  <sheetData>
    <row r="1" spans="1:12" s="1" customFormat="1" ht="17.600000000000001" customHeight="1" x14ac:dyDescent="0.45">
      <c r="A1" s="5" t="s">
        <v>69</v>
      </c>
      <c r="B1" s="5" t="s">
        <v>0</v>
      </c>
      <c r="C1" s="6" t="s">
        <v>1</v>
      </c>
      <c r="D1" s="5" t="s">
        <v>2</v>
      </c>
      <c r="E1" s="6" t="s">
        <v>3</v>
      </c>
      <c r="F1" s="6" t="s">
        <v>4</v>
      </c>
      <c r="G1" s="5" t="s">
        <v>5</v>
      </c>
      <c r="H1" s="5" t="s">
        <v>6</v>
      </c>
      <c r="I1" s="5" t="s">
        <v>70</v>
      </c>
      <c r="J1" s="5" t="s">
        <v>7</v>
      </c>
      <c r="K1" s="5" t="s">
        <v>8</v>
      </c>
      <c r="L1" s="5" t="s">
        <v>9</v>
      </c>
    </row>
    <row r="2" spans="1:12" ht="133.75" x14ac:dyDescent="0.45">
      <c r="A2" s="7">
        <f t="shared" ref="A2:A7" si="0">ROW(A1)</f>
        <v>1</v>
      </c>
      <c r="B2" s="8" t="s">
        <v>16</v>
      </c>
      <c r="C2" s="11" t="s">
        <v>17</v>
      </c>
      <c r="D2" s="8" t="s">
        <v>12</v>
      </c>
      <c r="E2" s="9" t="s">
        <v>18</v>
      </c>
      <c r="F2" s="9" t="s">
        <v>19</v>
      </c>
      <c r="G2" s="7" t="s">
        <v>20</v>
      </c>
      <c r="H2" s="10" t="s">
        <v>21</v>
      </c>
      <c r="I2" s="10" t="s">
        <v>22</v>
      </c>
      <c r="J2" s="10" t="s">
        <v>23</v>
      </c>
      <c r="K2" s="10" t="s">
        <v>24</v>
      </c>
      <c r="L2" s="10" t="s">
        <v>25</v>
      </c>
    </row>
    <row r="3" spans="1:12" ht="33.450000000000003" x14ac:dyDescent="0.45">
      <c r="A3" s="7">
        <f t="shared" si="0"/>
        <v>2</v>
      </c>
      <c r="B3" s="8" t="s">
        <v>16</v>
      </c>
      <c r="C3" s="11" t="s">
        <v>55</v>
      </c>
      <c r="D3" s="8" t="s">
        <v>26</v>
      </c>
      <c r="E3" s="9" t="s">
        <v>56</v>
      </c>
      <c r="F3" s="9" t="s">
        <v>56</v>
      </c>
      <c r="G3" s="7" t="s">
        <v>13</v>
      </c>
      <c r="H3" s="10" t="s">
        <v>57</v>
      </c>
      <c r="I3" s="10" t="s">
        <v>58</v>
      </c>
      <c r="J3" s="10" t="s">
        <v>59</v>
      </c>
      <c r="K3" s="10" t="s">
        <v>60</v>
      </c>
      <c r="L3" s="10" t="s">
        <v>61</v>
      </c>
    </row>
    <row r="4" spans="1:12" ht="33.450000000000003" x14ac:dyDescent="0.45">
      <c r="A4" s="7">
        <f t="shared" si="0"/>
        <v>3</v>
      </c>
      <c r="B4" s="8" t="s">
        <v>16</v>
      </c>
      <c r="C4" s="11" t="s">
        <v>39</v>
      </c>
      <c r="D4" s="8" t="s">
        <v>29</v>
      </c>
      <c r="E4" s="9" t="s">
        <v>40</v>
      </c>
      <c r="F4" s="9" t="s">
        <v>41</v>
      </c>
      <c r="G4" s="7" t="s">
        <v>14</v>
      </c>
      <c r="H4" s="10" t="s">
        <v>42</v>
      </c>
      <c r="I4" s="10" t="s">
        <v>43</v>
      </c>
      <c r="J4" s="10" t="s">
        <v>44</v>
      </c>
      <c r="K4" s="10" t="s">
        <v>45</v>
      </c>
      <c r="L4" s="10" t="s">
        <v>46</v>
      </c>
    </row>
    <row r="5" spans="1:12" ht="33.450000000000003" x14ac:dyDescent="0.45">
      <c r="A5" s="7">
        <f t="shared" si="0"/>
        <v>4</v>
      </c>
      <c r="B5" s="8" t="s">
        <v>16</v>
      </c>
      <c r="C5" s="11" t="s">
        <v>47</v>
      </c>
      <c r="D5" s="8" t="s">
        <v>48</v>
      </c>
      <c r="E5" s="9" t="s">
        <v>28</v>
      </c>
      <c r="F5" s="9" t="s">
        <v>49</v>
      </c>
      <c r="G5" s="7" t="s">
        <v>27</v>
      </c>
      <c r="H5" s="10" t="s">
        <v>50</v>
      </c>
      <c r="I5" s="10" t="s">
        <v>51</v>
      </c>
      <c r="J5" s="10" t="s">
        <v>52</v>
      </c>
      <c r="K5" s="10" t="s">
        <v>53</v>
      </c>
      <c r="L5" s="10" t="s">
        <v>54</v>
      </c>
    </row>
    <row r="6" spans="1:12" ht="200.6" x14ac:dyDescent="0.45">
      <c r="A6" s="7">
        <f t="shared" si="0"/>
        <v>5</v>
      </c>
      <c r="B6" s="8" t="s">
        <v>16</v>
      </c>
      <c r="C6" s="11" t="s">
        <v>30</v>
      </c>
      <c r="D6" s="8" t="s">
        <v>31</v>
      </c>
      <c r="E6" s="9" t="s">
        <v>32</v>
      </c>
      <c r="F6" s="9" t="s">
        <v>33</v>
      </c>
      <c r="G6" s="7" t="s">
        <v>15</v>
      </c>
      <c r="H6" s="10" t="s">
        <v>34</v>
      </c>
      <c r="I6" s="10" t="s">
        <v>35</v>
      </c>
      <c r="J6" s="10" t="s">
        <v>36</v>
      </c>
      <c r="K6" s="10" t="s">
        <v>37</v>
      </c>
      <c r="L6" s="10" t="s">
        <v>38</v>
      </c>
    </row>
    <row r="7" spans="1:12" ht="33.450000000000003" x14ac:dyDescent="0.45">
      <c r="A7" s="7">
        <f t="shared" si="0"/>
        <v>6</v>
      </c>
      <c r="B7" s="8" t="s">
        <v>16</v>
      </c>
      <c r="C7" s="11" t="s">
        <v>62</v>
      </c>
      <c r="D7" s="8" t="s">
        <v>63</v>
      </c>
      <c r="E7" s="9" t="s">
        <v>64</v>
      </c>
      <c r="F7" s="9" t="s">
        <v>64</v>
      </c>
      <c r="G7" s="7" t="s">
        <v>10</v>
      </c>
      <c r="H7" s="10" t="s">
        <v>65</v>
      </c>
      <c r="I7" s="10" t="s">
        <v>11</v>
      </c>
      <c r="J7" s="10" t="s">
        <v>66</v>
      </c>
      <c r="K7" s="10" t="s">
        <v>67</v>
      </c>
      <c r="L7" s="10" t="s">
        <v>68</v>
      </c>
    </row>
  </sheetData>
  <sortState ref="A2:L90">
    <sortCondition ref="B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&amp;C&amp;"新細明體,粗體"&amp;16國產電影片票房&amp;"Times New Roman,粗體"2019&amp;"新細明體,粗體"年&amp;"Times New Roman,粗體"3/25-3/31 &amp;"新細明體,粗體"統計資訊&amp;R&amp;10資訊來源：中華民國電影票房資訊系統
公告單位：財團法人國家電影中心</oddHeader>
    <oddFooter>&amp;C第 &amp;P 頁，共 &amp;N 頁&amp;R&amp;11*票房統計截止至公告日期前一週日，且電影上映日數需滿7個日曆天
公告日期：2019年4月8日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2019-04-08T02:28:29Z</cp:lastPrinted>
  <dcterms:created xsi:type="dcterms:W3CDTF">2019-04-08T02:27:38Z</dcterms:created>
  <dcterms:modified xsi:type="dcterms:W3CDTF">2019-04-08T06:42:36Z</dcterms:modified>
</cp:coreProperties>
</file>