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ibault\Dropbox\Work Journal\票房 September 2018\"/>
    </mc:Choice>
  </mc:AlternateContent>
  <bookViews>
    <workbookView xWindow="198" yWindow="609" windowWidth="16695" windowHeight="7437"/>
  </bookViews>
  <sheets>
    <sheet name="工作表1" sheetId="1" r:id="rId1"/>
  </sheets>
  <definedNames>
    <definedName name="_xlnm.Print_Titles" localSheetId="0">工作表1!$1:$1</definedName>
  </definedNames>
  <calcPr calcId="152511"/>
</workbook>
</file>

<file path=xl/calcChain.xml><?xml version="1.0" encoding="utf-8"?>
<calcChain xmlns="http://schemas.openxmlformats.org/spreadsheetml/2006/main">
  <c r="A12" i="1" l="1"/>
  <c r="A13" i="1" l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<sst xmlns="http://schemas.openxmlformats.org/spreadsheetml/2006/main" count="131" uniqueCount="110">
  <si>
    <t>國別地區</t>
  </si>
  <si>
    <t>中文片名</t>
  </si>
  <si>
    <t>上映日期</t>
  </si>
  <si>
    <t>申請人</t>
  </si>
  <si>
    <t>出品</t>
  </si>
  <si>
    <t>上映院數</t>
  </si>
  <si>
    <t>銷售票數</t>
  </si>
  <si>
    <t>銷售金額</t>
  </si>
  <si>
    <t>累計銷售票數</t>
  </si>
  <si>
    <t>累計銷售金額</t>
  </si>
  <si>
    <t>1</t>
  </si>
  <si>
    <t>2018/10/26</t>
  </si>
  <si>
    <t>7</t>
  </si>
  <si>
    <t>中華民國</t>
  </si>
  <si>
    <t>誰先愛上他的</t>
  </si>
  <si>
    <t>2018/11/02</t>
  </si>
  <si>
    <t>親愛的工作室有限公司</t>
  </si>
  <si>
    <t>海納百川娛樂有限公司##原點概念有限公司##親愛的工作室有限公司</t>
  </si>
  <si>
    <t>93</t>
  </si>
  <si>
    <t>73,768</t>
  </si>
  <si>
    <t>16,945,677</t>
  </si>
  <si>
    <t>106,545</t>
  </si>
  <si>
    <t>24,419,655</t>
  </si>
  <si>
    <t>4</t>
  </si>
  <si>
    <t>美商廿世紀福斯影片股份有限公司台灣分公司</t>
  </si>
  <si>
    <t>6</t>
  </si>
  <si>
    <t>8</t>
  </si>
  <si>
    <t>12</t>
  </si>
  <si>
    <t>25</t>
  </si>
  <si>
    <t>2018/10/19</t>
  </si>
  <si>
    <t>狂徒</t>
  </si>
  <si>
    <t>貴金影業傳媒股份有限公司</t>
  </si>
  <si>
    <t>貴金影業傳媒股份有限公司##高雄市電影館##喜陽影片製作有限公司</t>
  </si>
  <si>
    <t>52</t>
  </si>
  <si>
    <t>3,875</t>
  </si>
  <si>
    <t>863,025</t>
  </si>
  <si>
    <t>24,330</t>
  </si>
  <si>
    <t>5,427,545</t>
  </si>
  <si>
    <t>19</t>
  </si>
  <si>
    <t>紅盒子</t>
  </si>
  <si>
    <t>後場音像紀錄工作室有限公司</t>
  </si>
  <si>
    <t>2,754</t>
  </si>
  <si>
    <t>601,810</t>
  </si>
  <si>
    <t>26,716</t>
  </si>
  <si>
    <t>5,858,602</t>
  </si>
  <si>
    <t>21</t>
  </si>
  <si>
    <t>23</t>
  </si>
  <si>
    <t>寬和影像事業有限公司</t>
  </si>
  <si>
    <t>1,723</t>
  </si>
  <si>
    <t>388,666</t>
  </si>
  <si>
    <t>11,074</t>
  </si>
  <si>
    <t>2,407,733</t>
  </si>
  <si>
    <t>親愛的卵男日記</t>
  </si>
  <si>
    <t>答人文創事業有限公司</t>
  </si>
  <si>
    <t>答人文創事業有限公司##和寬攝影器材有限公司</t>
  </si>
  <si>
    <t>1,509</t>
  </si>
  <si>
    <t>334,710</t>
  </si>
  <si>
    <t>2,437</t>
  </si>
  <si>
    <t>541,861</t>
  </si>
  <si>
    <t>幸福城市</t>
  </si>
  <si>
    <t>幸福城市股份有限公司</t>
  </si>
  <si>
    <t>幸福城市股份有限公司##長龢有限公司##財團法人高雄市文化基金會##滿滿額娛樂有限公司##(大陸)青島翰洺影業有限公司</t>
  </si>
  <si>
    <t>892</t>
  </si>
  <si>
    <t>197,890</t>
  </si>
  <si>
    <t>4,822</t>
  </si>
  <si>
    <t>1,071,142</t>
  </si>
  <si>
    <t>41</t>
  </si>
  <si>
    <t>同學會來嗎</t>
  </si>
  <si>
    <t>創意門文創電影事業有限公司</t>
  </si>
  <si>
    <t>吳仲立##吳建國</t>
  </si>
  <si>
    <t>546</t>
  </si>
  <si>
    <t>121,175</t>
  </si>
  <si>
    <t>1,033</t>
  </si>
  <si>
    <t>228,800</t>
  </si>
  <si>
    <t>2018/08/17</t>
  </si>
  <si>
    <t>星泰國際娛樂股份有限公司</t>
  </si>
  <si>
    <t>紅樓夢</t>
  </si>
  <si>
    <t>馬棋朵數位影像製作有限公司</t>
  </si>
  <si>
    <t>187</t>
  </si>
  <si>
    <t>42,695</t>
  </si>
  <si>
    <t>5,887</t>
  </si>
  <si>
    <t>1,344,361</t>
  </si>
  <si>
    <t>粽邪</t>
  </si>
  <si>
    <t>2018/08/31</t>
  </si>
  <si>
    <t>華影國際影藝有限公司</t>
  </si>
  <si>
    <t>緯來電視網股份有限公司##一起影業製作有限公司##華達星多媒體事業股份有限公司##志嘉建設股份有限公司##華影國際影藝有限公司##和合佰納媒體事業股份有限公司</t>
  </si>
  <si>
    <t>303</t>
  </si>
  <si>
    <t>32,730</t>
  </si>
  <si>
    <t>218,560</t>
  </si>
  <si>
    <t>49,174,805</t>
  </si>
  <si>
    <t>鬥魚</t>
  </si>
  <si>
    <t>多曼尼製作有限公司##星泰國際娛樂股份有限公司##旺旺中時媒體集團##宏璟建設股份有限公司##樂到家國際娛樂股份有限公司##香港商福斯傳媒有限公司台灣分公司##(大陸)霍爾果斯鑫岳影視傳媒有限公司##(大陸)霍爾果斯觀達影視文化傳播有限公司</t>
  </si>
  <si>
    <t>30,670</t>
  </si>
  <si>
    <t>134,728</t>
  </si>
  <si>
    <t>30,434,769</t>
  </si>
  <si>
    <t>2018/09/07</t>
  </si>
  <si>
    <t>哈囉！有事嗎</t>
  </si>
  <si>
    <t>2018/10/23</t>
  </si>
  <si>
    <t>一起影業製作有限公司##香港商福斯傳媒有限公司台灣分公司</t>
  </si>
  <si>
    <t>9,285</t>
  </si>
  <si>
    <t>5,354</t>
  </si>
  <si>
    <t>1,182,087</t>
  </si>
  <si>
    <t>山的那一邊</t>
  </si>
  <si>
    <t>內容物數位電影製作有限公司</t>
  </si>
  <si>
    <t>內容物數位電影製作有限公司##華映娛樂股份有限公司##滿滿額娛樂有限公司</t>
  </si>
  <si>
    <t>2,500</t>
  </si>
  <si>
    <t>24,332</t>
  </si>
  <si>
    <t>5,395,991</t>
  </si>
  <si>
    <t>序號</t>
    <phoneticPr fontId="18" type="noConversion"/>
  </si>
  <si>
    <t>疾風魅影－黑貓中隊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</si>
</sst>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0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9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pane ySplit="1" topLeftCell="A2" activePane="bottomLeft" state="frozen"/>
      <selection pane="bottomLeft" activeCell="C3" sqref="C3"/>
    </sheetView>
  </sheetViews>
  <sheetFormatPr defaultRowHeight="16.25" x14ac:dyDescent="0.45"/>
  <cols>
    <col min="1" max="1" width="5.7109375" style="2" customWidth="1"/>
    <col min="2" max="2" width="9.7109375" style="14" customWidth="1"/>
    <col min="3" max="3" width="18.35546875" style="4" customWidth="1"/>
    <col min="4" max="4" width="11.5" style="2" customWidth="1"/>
    <col min="5" max="5" width="19.640625" style="11" customWidth="1"/>
    <col min="6" max="6" width="19.7109375" style="11" customWidth="1"/>
    <col min="7" max="7" width="10.640625" style="2" customWidth="1"/>
    <col min="8" max="8" width="10.7109375" style="3" customWidth="1"/>
    <col min="9" max="9" width="10.78515625" style="3" customWidth="1"/>
    <col min="10" max="10" width="15.7109375" style="3" customWidth="1"/>
    <col min="11" max="11" width="15.640625" style="3" customWidth="1"/>
  </cols>
  <sheetData>
    <row r="1" spans="1:11" s="1" customFormat="1" ht="20" customHeight="1" x14ac:dyDescent="0.45">
      <c r="A1" s="5" t="s">
        <v>108</v>
      </c>
      <c r="B1" s="12" t="s">
        <v>0</v>
      </c>
      <c r="C1" s="6" t="s">
        <v>1</v>
      </c>
      <c r="D1" s="5" t="s">
        <v>2</v>
      </c>
      <c r="E1" s="6" t="s">
        <v>3</v>
      </c>
      <c r="F1" s="6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</row>
    <row r="2" spans="1:11" ht="64.900000000000006" x14ac:dyDescent="0.45">
      <c r="A2" s="7">
        <f t="shared" ref="A2:A13" si="0">ROW(A1)</f>
        <v>1</v>
      </c>
      <c r="B2" s="13" t="s">
        <v>13</v>
      </c>
      <c r="C2" s="8" t="s">
        <v>14</v>
      </c>
      <c r="D2" s="7" t="s">
        <v>15</v>
      </c>
      <c r="E2" s="10" t="s">
        <v>16</v>
      </c>
      <c r="F2" s="10" t="s">
        <v>17</v>
      </c>
      <c r="G2" s="7" t="s">
        <v>18</v>
      </c>
      <c r="H2" s="9" t="s">
        <v>19</v>
      </c>
      <c r="I2" s="9" t="s">
        <v>20</v>
      </c>
      <c r="J2" s="9" t="s">
        <v>21</v>
      </c>
      <c r="K2" s="9" t="s">
        <v>22</v>
      </c>
    </row>
    <row r="3" spans="1:11" ht="48.7" x14ac:dyDescent="0.45">
      <c r="A3" s="7">
        <f t="shared" si="0"/>
        <v>2</v>
      </c>
      <c r="B3" s="13" t="s">
        <v>13</v>
      </c>
      <c r="C3" s="8" t="s">
        <v>52</v>
      </c>
      <c r="D3" s="7" t="s">
        <v>15</v>
      </c>
      <c r="E3" s="10" t="s">
        <v>53</v>
      </c>
      <c r="F3" s="10" t="s">
        <v>54</v>
      </c>
      <c r="G3" s="7" t="s">
        <v>46</v>
      </c>
      <c r="H3" s="9" t="s">
        <v>55</v>
      </c>
      <c r="I3" s="9" t="s">
        <v>56</v>
      </c>
      <c r="J3" s="9" t="s">
        <v>57</v>
      </c>
      <c r="K3" s="9" t="s">
        <v>58</v>
      </c>
    </row>
    <row r="4" spans="1:11" ht="32.450000000000003" x14ac:dyDescent="0.45">
      <c r="A4" s="7">
        <f t="shared" si="0"/>
        <v>3</v>
      </c>
      <c r="B4" s="13" t="s">
        <v>13</v>
      </c>
      <c r="C4" s="8" t="s">
        <v>67</v>
      </c>
      <c r="D4" s="7" t="s">
        <v>15</v>
      </c>
      <c r="E4" s="10" t="s">
        <v>68</v>
      </c>
      <c r="F4" s="10" t="s">
        <v>69</v>
      </c>
      <c r="G4" s="7" t="s">
        <v>25</v>
      </c>
      <c r="H4" s="9" t="s">
        <v>70</v>
      </c>
      <c r="I4" s="9" t="s">
        <v>71</v>
      </c>
      <c r="J4" s="9" t="s">
        <v>72</v>
      </c>
      <c r="K4" s="9" t="s">
        <v>73</v>
      </c>
    </row>
    <row r="5" spans="1:11" ht="64.900000000000006" x14ac:dyDescent="0.45">
      <c r="A5" s="7">
        <f t="shared" si="0"/>
        <v>4</v>
      </c>
      <c r="B5" s="13" t="s">
        <v>13</v>
      </c>
      <c r="C5" s="8" t="s">
        <v>30</v>
      </c>
      <c r="D5" s="7" t="s">
        <v>11</v>
      </c>
      <c r="E5" s="10" t="s">
        <v>31</v>
      </c>
      <c r="F5" s="10" t="s">
        <v>32</v>
      </c>
      <c r="G5" s="7" t="s">
        <v>33</v>
      </c>
      <c r="H5" s="9" t="s">
        <v>34</v>
      </c>
      <c r="I5" s="9" t="s">
        <v>35</v>
      </c>
      <c r="J5" s="9" t="s">
        <v>36</v>
      </c>
      <c r="K5" s="9" t="s">
        <v>37</v>
      </c>
    </row>
    <row r="6" spans="1:11" ht="32.450000000000003" x14ac:dyDescent="0.45">
      <c r="A6" s="7">
        <f t="shared" si="0"/>
        <v>5</v>
      </c>
      <c r="B6" s="13" t="s">
        <v>13</v>
      </c>
      <c r="C6" s="8" t="s">
        <v>109</v>
      </c>
      <c r="D6" s="7" t="s">
        <v>11</v>
      </c>
      <c r="E6" s="10" t="s">
        <v>47</v>
      </c>
      <c r="F6" s="10" t="s">
        <v>47</v>
      </c>
      <c r="G6" s="7" t="s">
        <v>45</v>
      </c>
      <c r="H6" s="9" t="s">
        <v>48</v>
      </c>
      <c r="I6" s="9" t="s">
        <v>49</v>
      </c>
      <c r="J6" s="9" t="s">
        <v>50</v>
      </c>
      <c r="K6" s="9" t="s">
        <v>51</v>
      </c>
    </row>
    <row r="7" spans="1:11" ht="113.55" x14ac:dyDescent="0.45">
      <c r="A7" s="7">
        <f t="shared" si="0"/>
        <v>6</v>
      </c>
      <c r="B7" s="13" t="s">
        <v>13</v>
      </c>
      <c r="C7" s="8" t="s">
        <v>59</v>
      </c>
      <c r="D7" s="7" t="s">
        <v>11</v>
      </c>
      <c r="E7" s="10" t="s">
        <v>60</v>
      </c>
      <c r="F7" s="10" t="s">
        <v>61</v>
      </c>
      <c r="G7" s="7" t="s">
        <v>27</v>
      </c>
      <c r="H7" s="9" t="s">
        <v>62</v>
      </c>
      <c r="I7" s="9" t="s">
        <v>63</v>
      </c>
      <c r="J7" s="9" t="s">
        <v>64</v>
      </c>
      <c r="K7" s="9" t="s">
        <v>65</v>
      </c>
    </row>
    <row r="8" spans="1:11" ht="64.900000000000006" x14ac:dyDescent="0.45">
      <c r="A8" s="7">
        <f t="shared" si="0"/>
        <v>7</v>
      </c>
      <c r="B8" s="13" t="s">
        <v>13</v>
      </c>
      <c r="C8" s="8" t="s">
        <v>96</v>
      </c>
      <c r="D8" s="7" t="s">
        <v>97</v>
      </c>
      <c r="E8" s="10" t="s">
        <v>24</v>
      </c>
      <c r="F8" s="10" t="s">
        <v>98</v>
      </c>
      <c r="G8" s="7" t="s">
        <v>26</v>
      </c>
      <c r="H8" s="9" t="s">
        <v>66</v>
      </c>
      <c r="I8" s="9" t="s">
        <v>99</v>
      </c>
      <c r="J8" s="9" t="s">
        <v>100</v>
      </c>
      <c r="K8" s="9" t="s">
        <v>101</v>
      </c>
    </row>
    <row r="9" spans="1:11" ht="32.450000000000003" x14ac:dyDescent="0.45">
      <c r="A9" s="7">
        <f t="shared" si="0"/>
        <v>8</v>
      </c>
      <c r="B9" s="13" t="s">
        <v>13</v>
      </c>
      <c r="C9" s="8" t="s">
        <v>39</v>
      </c>
      <c r="D9" s="7" t="s">
        <v>29</v>
      </c>
      <c r="E9" s="10" t="s">
        <v>40</v>
      </c>
      <c r="F9" s="10" t="s">
        <v>40</v>
      </c>
      <c r="G9" s="7" t="s">
        <v>38</v>
      </c>
      <c r="H9" s="9" t="s">
        <v>41</v>
      </c>
      <c r="I9" s="9" t="s">
        <v>42</v>
      </c>
      <c r="J9" s="9" t="s">
        <v>43</v>
      </c>
      <c r="K9" s="9" t="s">
        <v>44</v>
      </c>
    </row>
    <row r="10" spans="1:11" ht="32.450000000000003" x14ac:dyDescent="0.45">
      <c r="A10" s="7">
        <f t="shared" si="0"/>
        <v>9</v>
      </c>
      <c r="B10" s="13" t="s">
        <v>13</v>
      </c>
      <c r="C10" s="8" t="s">
        <v>76</v>
      </c>
      <c r="D10" s="7" t="s">
        <v>29</v>
      </c>
      <c r="E10" s="10" t="s">
        <v>77</v>
      </c>
      <c r="F10" s="10" t="s">
        <v>77</v>
      </c>
      <c r="G10" s="7" t="s">
        <v>12</v>
      </c>
      <c r="H10" s="9" t="s">
        <v>78</v>
      </c>
      <c r="I10" s="9" t="s">
        <v>79</v>
      </c>
      <c r="J10" s="9" t="s">
        <v>80</v>
      </c>
      <c r="K10" s="9" t="s">
        <v>81</v>
      </c>
    </row>
    <row r="11" spans="1:11" ht="81.099999999999994" x14ac:dyDescent="0.45">
      <c r="A11" s="7">
        <f t="shared" si="0"/>
        <v>10</v>
      </c>
      <c r="B11" s="13" t="s">
        <v>13</v>
      </c>
      <c r="C11" s="8" t="s">
        <v>102</v>
      </c>
      <c r="D11" s="7" t="s">
        <v>95</v>
      </c>
      <c r="E11" s="10" t="s">
        <v>103</v>
      </c>
      <c r="F11" s="10" t="s">
        <v>104</v>
      </c>
      <c r="G11" s="7" t="s">
        <v>10</v>
      </c>
      <c r="H11" s="9" t="s">
        <v>28</v>
      </c>
      <c r="I11" s="9" t="s">
        <v>105</v>
      </c>
      <c r="J11" s="9" t="s">
        <v>106</v>
      </c>
      <c r="K11" s="9" t="s">
        <v>107</v>
      </c>
    </row>
    <row r="12" spans="1:11" ht="162.19999999999999" x14ac:dyDescent="0.45">
      <c r="A12" s="7">
        <f t="shared" si="0"/>
        <v>11</v>
      </c>
      <c r="B12" s="13" t="s">
        <v>13</v>
      </c>
      <c r="C12" s="8" t="s">
        <v>82</v>
      </c>
      <c r="D12" s="7" t="s">
        <v>83</v>
      </c>
      <c r="E12" s="10" t="s">
        <v>84</v>
      </c>
      <c r="F12" s="10" t="s">
        <v>85</v>
      </c>
      <c r="G12" s="7" t="s">
        <v>23</v>
      </c>
      <c r="H12" s="9" t="s">
        <v>86</v>
      </c>
      <c r="I12" s="9" t="s">
        <v>87</v>
      </c>
      <c r="J12" s="9" t="s">
        <v>88</v>
      </c>
      <c r="K12" s="9" t="s">
        <v>89</v>
      </c>
    </row>
    <row r="13" spans="1:11" ht="227.1" x14ac:dyDescent="0.45">
      <c r="A13" s="7">
        <f t="shared" si="0"/>
        <v>12</v>
      </c>
      <c r="B13" s="13" t="s">
        <v>13</v>
      </c>
      <c r="C13" s="8" t="s">
        <v>90</v>
      </c>
      <c r="D13" s="7" t="s">
        <v>74</v>
      </c>
      <c r="E13" s="10" t="s">
        <v>75</v>
      </c>
      <c r="F13" s="10" t="s">
        <v>91</v>
      </c>
      <c r="G13" s="7" t="s">
        <v>25</v>
      </c>
      <c r="H13" s="9" t="s">
        <v>86</v>
      </c>
      <c r="I13" s="9" t="s">
        <v>92</v>
      </c>
      <c r="J13" s="9" t="s">
        <v>93</v>
      </c>
      <c r="K13" s="9" t="s">
        <v>94</v>
      </c>
    </row>
  </sheetData>
  <sortState ref="A2:K105">
    <sortCondition ref="B1"/>
  </sortState>
  <phoneticPr fontId="18" type="noConversion"/>
  <printOptions horizontalCentered="1"/>
  <pageMargins left="0.31496062992125984" right="0.31496062992125984" top="0.78740157480314965" bottom="0.78740157480314965" header="0.39370078740157483" footer="0.39370078740157483"/>
  <pageSetup paperSize="9" scale="90" orientation="landscape" r:id="rId1"/>
  <headerFooter>
    <oddHeader>&amp;C&amp;"新細明體,粗體"&amp;16國產電影片票房&amp;"Times New Roman,粗體"2018&amp;"新細明體,粗體"年&amp;"Times New Roman,粗體"11/05-11/11 &amp;"新細明體,粗體"統計資訊&amp;R&amp;10資訊來源：中華民國電影票房資訊系統
公告單位：財團法人國家電影中心</oddHeader>
    <oddFooter>&amp;C第 &amp;P 頁，共 &amp;N 頁&amp;R&amp;11*票房統計截止至公告日期前一週日，且電影上映日數需滿7個日曆天
公告日期：2018年11月15日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thibault.hl</cp:lastModifiedBy>
  <cp:lastPrinted>2018-11-15T08:24:31Z</cp:lastPrinted>
  <dcterms:created xsi:type="dcterms:W3CDTF">2018-11-15T02:36:02Z</dcterms:created>
  <dcterms:modified xsi:type="dcterms:W3CDTF">2018-11-15T08:24:58Z</dcterms:modified>
</cp:coreProperties>
</file>