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2666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8" i="1" l="1"/>
  <c r="A7" i="1"/>
  <c r="A6" i="1"/>
  <c r="A5" i="1"/>
  <c r="A4" i="1"/>
  <c r="A3" i="1"/>
</calcChain>
</file>

<file path=xl/sharedStrings.xml><?xml version="1.0" encoding="utf-8"?>
<sst xmlns="http://schemas.openxmlformats.org/spreadsheetml/2006/main" count="46" uniqueCount="39">
  <si>
    <t>國別地區</t>
  </si>
  <si>
    <t>中文片名</t>
  </si>
  <si>
    <t>上映日期</t>
  </si>
  <si>
    <t>上映院數</t>
  </si>
  <si>
    <t>銷售票數</t>
  </si>
  <si>
    <t>銷售金額</t>
  </si>
  <si>
    <t>2019/06/28</t>
  </si>
  <si>
    <t>中華民國</t>
  </si>
  <si>
    <t>車庫娛樂股份有限公司</t>
  </si>
  <si>
    <t>如常</t>
  </si>
  <si>
    <t>星泰國際娛樂股份有限公司</t>
  </si>
  <si>
    <t>財團法人中華民國佛教慈濟慈善事業基金會</t>
  </si>
  <si>
    <t>出發</t>
  </si>
  <si>
    <t>2019/05/31</t>
  </si>
  <si>
    <t>牽猴子整合行銷股份有限公司</t>
  </si>
  <si>
    <t>相知國際股份有限公司</t>
  </si>
  <si>
    <t>威視股份有限公司</t>
  </si>
  <si>
    <t>我的青春都是你</t>
  </si>
  <si>
    <t>群星瑞智國際娛樂股份有限公司</t>
  </si>
  <si>
    <t>群星瑞智國際娛樂股份有限公司##中國信託創業投資股份有限公司##中藝國際影視股份有限公司##安樂影片有限公司##北京中聯華盟文化傳媒投資有限公司##浙江東陽小宇宙影視傳媒有限公司##北京萌樣影視製作有限公司##北京影行天下文化傳播有限公司</t>
  </si>
  <si>
    <t>2019/05/24</t>
  </si>
  <si>
    <t>日落之前</t>
  </si>
  <si>
    <t>財團法人天主教失智老人社會福利基金會</t>
  </si>
  <si>
    <t>五月天 人生無限公司</t>
  </si>
  <si>
    <t>相信音樂國際股份有限公司</t>
  </si>
  <si>
    <t>相信音樂國際股份有限公司##安樂電影公司(聯合出品)</t>
  </si>
  <si>
    <t>2019/05/17</t>
  </si>
  <si>
    <t>你的臉+光</t>
  </si>
  <si>
    <t>汯呄霖電影有限公司</t>
  </si>
  <si>
    <t>汯呄霖電影有限公司##財團法人公共電視文化事業基金會</t>
  </si>
  <si>
    <t>2019/03/22</t>
  </si>
  <si>
    <t>老大人</t>
  </si>
  <si>
    <t>興揚電影有限公司##中環國際娛樂事業股份有限公司##(大陸)海寧鐵幕真文化傳媒有限公司##(大陸)喀什嘉映文化傳媒有限公司</t>
  </si>
  <si>
    <t>序號</t>
    <phoneticPr fontId="18" type="noConversion"/>
  </si>
  <si>
    <t>申請人</t>
    <phoneticPr fontId="18" type="noConversion"/>
  </si>
  <si>
    <t>出品</t>
    <phoneticPr fontId="18" type="noConversion"/>
  </si>
  <si>
    <t>周票數變動率</t>
    <phoneticPr fontId="18" type="noConversion"/>
  </si>
  <si>
    <t>累計銷售票數</t>
    <phoneticPr fontId="18" type="noConversion"/>
  </si>
  <si>
    <t>累計銷售金額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</si>
</sst>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6" workbookViewId="0">
      <selection activeCell="D2" sqref="D2"/>
    </sheetView>
  </sheetViews>
  <sheetFormatPr defaultRowHeight="16.75" x14ac:dyDescent="0.45"/>
  <cols>
    <col min="1" max="1" width="4.921875" style="2" customWidth="1"/>
    <col min="2" max="2" width="9.84375" customWidth="1"/>
    <col min="3" max="3" width="17.69140625" style="11" customWidth="1"/>
    <col min="4" max="4" width="10" customWidth="1"/>
    <col min="5" max="5" width="17.84375" style="11" customWidth="1"/>
    <col min="6" max="6" width="17.61328125" style="11" customWidth="1"/>
    <col min="7" max="7" width="9.23046875" style="2"/>
    <col min="8" max="8" width="9.23046875" style="3"/>
    <col min="9" max="9" width="14.53515625" style="3" customWidth="1"/>
    <col min="10" max="10" width="11.84375" style="3" customWidth="1"/>
    <col min="11" max="11" width="14.61328125" style="3" customWidth="1"/>
    <col min="12" max="12" width="14.15234375" style="3" customWidth="1"/>
  </cols>
  <sheetData>
    <row r="1" spans="1:12" s="1" customFormat="1" ht="15.9" customHeight="1" x14ac:dyDescent="0.45">
      <c r="A1" s="4" t="s">
        <v>33</v>
      </c>
      <c r="B1" s="4" t="s">
        <v>0</v>
      </c>
      <c r="C1" s="12" t="s">
        <v>1</v>
      </c>
      <c r="D1" s="4" t="s">
        <v>2</v>
      </c>
      <c r="E1" s="12" t="s">
        <v>34</v>
      </c>
      <c r="F1" s="12" t="s">
        <v>35</v>
      </c>
      <c r="G1" s="4" t="s">
        <v>3</v>
      </c>
      <c r="H1" s="4" t="s">
        <v>4</v>
      </c>
      <c r="I1" s="4" t="s">
        <v>36</v>
      </c>
      <c r="J1" s="4" t="s">
        <v>5</v>
      </c>
      <c r="K1" s="4" t="s">
        <v>37</v>
      </c>
      <c r="L1" s="4" t="s">
        <v>38</v>
      </c>
    </row>
    <row r="2" spans="1:12" ht="267.45" x14ac:dyDescent="0.45">
      <c r="A2" s="5">
        <f t="shared" ref="A2:A8" si="0">ROW(A1)</f>
        <v>1</v>
      </c>
      <c r="B2" s="6" t="s">
        <v>7</v>
      </c>
      <c r="C2" s="10" t="s">
        <v>17</v>
      </c>
      <c r="D2" s="13">
        <v>43651</v>
      </c>
      <c r="E2" s="10" t="s">
        <v>18</v>
      </c>
      <c r="F2" s="10" t="s">
        <v>19</v>
      </c>
      <c r="G2" s="5">
        <v>19</v>
      </c>
      <c r="H2" s="7">
        <v>429</v>
      </c>
      <c r="I2" s="8">
        <v>-0.87529999999999997</v>
      </c>
      <c r="J2" s="9">
        <v>99620</v>
      </c>
      <c r="K2" s="9">
        <v>7467</v>
      </c>
      <c r="L2" s="9">
        <v>1710110</v>
      </c>
    </row>
    <row r="3" spans="1:12" ht="50.15" x14ac:dyDescent="0.45">
      <c r="A3" s="5">
        <f t="shared" si="0"/>
        <v>2</v>
      </c>
      <c r="B3" s="6" t="s">
        <v>7</v>
      </c>
      <c r="C3" s="10" t="s">
        <v>9</v>
      </c>
      <c r="D3" s="6" t="s">
        <v>6</v>
      </c>
      <c r="E3" s="10" t="s">
        <v>10</v>
      </c>
      <c r="F3" s="10" t="s">
        <v>11</v>
      </c>
      <c r="G3" s="5">
        <v>21</v>
      </c>
      <c r="H3" s="9">
        <v>3254</v>
      </c>
      <c r="I3" s="8">
        <v>-0.129</v>
      </c>
      <c r="J3" s="9">
        <v>720527</v>
      </c>
      <c r="K3" s="9">
        <v>36848</v>
      </c>
      <c r="L3" s="9">
        <v>7979158</v>
      </c>
    </row>
    <row r="4" spans="1:12" ht="33.450000000000003" x14ac:dyDescent="0.45">
      <c r="A4" s="5">
        <f t="shared" si="0"/>
        <v>3</v>
      </c>
      <c r="B4" s="6" t="s">
        <v>7</v>
      </c>
      <c r="C4" s="10" t="s">
        <v>12</v>
      </c>
      <c r="D4" s="6" t="s">
        <v>13</v>
      </c>
      <c r="E4" s="10" t="s">
        <v>14</v>
      </c>
      <c r="F4" s="10" t="s">
        <v>15</v>
      </c>
      <c r="G4" s="5">
        <v>9</v>
      </c>
      <c r="H4" s="9">
        <v>1359</v>
      </c>
      <c r="I4" s="8">
        <v>-0.3947</v>
      </c>
      <c r="J4" s="9">
        <v>276705</v>
      </c>
      <c r="K4" s="9">
        <v>66711</v>
      </c>
      <c r="L4" s="9">
        <v>14858923</v>
      </c>
    </row>
    <row r="5" spans="1:12" ht="50.15" x14ac:dyDescent="0.45">
      <c r="A5" s="5">
        <f t="shared" si="0"/>
        <v>4</v>
      </c>
      <c r="B5" s="6" t="s">
        <v>7</v>
      </c>
      <c r="C5" s="10" t="s">
        <v>21</v>
      </c>
      <c r="D5" s="6" t="s">
        <v>13</v>
      </c>
      <c r="E5" s="10" t="s">
        <v>8</v>
      </c>
      <c r="F5" s="10" t="s">
        <v>22</v>
      </c>
      <c r="G5" s="5">
        <v>1</v>
      </c>
      <c r="H5" s="7">
        <v>200</v>
      </c>
      <c r="I5" s="8">
        <v>0</v>
      </c>
      <c r="J5" s="9">
        <v>40000</v>
      </c>
      <c r="K5" s="9">
        <v>3614</v>
      </c>
      <c r="L5" s="9">
        <v>792869</v>
      </c>
    </row>
    <row r="6" spans="1:12" ht="66.900000000000006" x14ac:dyDescent="0.45">
      <c r="A6" s="5">
        <f t="shared" si="0"/>
        <v>5</v>
      </c>
      <c r="B6" s="6" t="s">
        <v>7</v>
      </c>
      <c r="C6" s="10" t="s">
        <v>23</v>
      </c>
      <c r="D6" s="6" t="s">
        <v>20</v>
      </c>
      <c r="E6" s="10" t="s">
        <v>24</v>
      </c>
      <c r="F6" s="10" t="s">
        <v>25</v>
      </c>
      <c r="G6" s="5">
        <v>1</v>
      </c>
      <c r="H6" s="7">
        <v>98</v>
      </c>
      <c r="I6" s="8">
        <v>-0.83299999999999996</v>
      </c>
      <c r="J6" s="9">
        <v>29256</v>
      </c>
      <c r="K6" s="9">
        <v>158414</v>
      </c>
      <c r="L6" s="9">
        <v>53638280</v>
      </c>
    </row>
    <row r="7" spans="1:12" ht="66.900000000000006" x14ac:dyDescent="0.45">
      <c r="A7" s="5">
        <f t="shared" si="0"/>
        <v>6</v>
      </c>
      <c r="B7" s="6" t="s">
        <v>7</v>
      </c>
      <c r="C7" s="10" t="s">
        <v>27</v>
      </c>
      <c r="D7" s="6" t="s">
        <v>26</v>
      </c>
      <c r="E7" s="10" t="s">
        <v>28</v>
      </c>
      <c r="F7" s="10" t="s">
        <v>29</v>
      </c>
      <c r="G7" s="5">
        <v>1</v>
      </c>
      <c r="H7" s="7">
        <v>92</v>
      </c>
      <c r="I7" s="8">
        <v>1.5556000000000001</v>
      </c>
      <c r="J7" s="9">
        <v>20205</v>
      </c>
      <c r="K7" s="9">
        <v>7269</v>
      </c>
      <c r="L7" s="9">
        <v>1488500</v>
      </c>
    </row>
    <row r="8" spans="1:12" ht="133.75" x14ac:dyDescent="0.45">
      <c r="A8" s="5">
        <f t="shared" si="0"/>
        <v>7</v>
      </c>
      <c r="B8" s="6" t="s">
        <v>7</v>
      </c>
      <c r="C8" s="10" t="s">
        <v>31</v>
      </c>
      <c r="D8" s="6" t="s">
        <v>30</v>
      </c>
      <c r="E8" s="10" t="s">
        <v>16</v>
      </c>
      <c r="F8" s="10" t="s">
        <v>32</v>
      </c>
      <c r="G8" s="5">
        <v>1</v>
      </c>
      <c r="H8" s="7">
        <v>49</v>
      </c>
      <c r="I8" s="8">
        <v>-0.5333</v>
      </c>
      <c r="J8" s="9">
        <v>4900</v>
      </c>
      <c r="K8" s="9">
        <v>60832</v>
      </c>
      <c r="L8" s="9">
        <v>13387451</v>
      </c>
    </row>
  </sheetData>
  <sortState ref="A2:L90">
    <sortCondition ref="B1"/>
  </sortState>
  <phoneticPr fontId="18" type="noConversion"/>
  <printOptions horizontalCentered="1"/>
  <pageMargins left="0.31496062992125984" right="0.31496062992125984" top="0.78740157480314965" bottom="0.74803149606299213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Roman,粗體"7/15-7/21 &amp;"新細明體,粗體"統計資訊&amp;R&amp;10資訊來源：中華民國電影票房資訊系統
公告單位：財團法人國家電影中心</oddHeader>
    <oddFooter>&amp;C第 &amp;P 頁，共 &amp;N 頁&amp;R&amp;11*公告統計截止至公告日期前一週日，自首映已滿7個日曆天之電影票房
公告日期：2019年7月25日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2019-07-25T08:19:45Z</cp:lastPrinted>
  <dcterms:created xsi:type="dcterms:W3CDTF">2019-07-25T07:11:24Z</dcterms:created>
  <dcterms:modified xsi:type="dcterms:W3CDTF">2019-07-25T08:20:16Z</dcterms:modified>
</cp:coreProperties>
</file>